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Bithe Razu Joti\Desktop\"/>
    </mc:Choice>
  </mc:AlternateContent>
  <xr:revisionPtr revIDLastSave="0" documentId="13_ncr:1_{E3B8D59D-49CE-4826-94B7-290F76F4B5EC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3" i="1"/>
  <c r="F4" i="1"/>
  <c r="F5" i="1"/>
  <c r="F6" i="1"/>
  <c r="F7" i="1"/>
  <c r="F3" i="1"/>
  <c r="D4" i="1"/>
  <c r="D5" i="1"/>
  <c r="D6" i="1"/>
  <c r="D7" i="1"/>
  <c r="D3" i="1"/>
  <c r="G4" i="1"/>
  <c r="G5" i="1"/>
  <c r="G6" i="1"/>
  <c r="G7" i="1"/>
  <c r="G3" i="1"/>
  <c r="N8" i="1" l="1"/>
  <c r="M4" i="1"/>
  <c r="M5" i="1"/>
  <c r="M6" i="1"/>
  <c r="M7" i="1"/>
  <c r="M3" i="1"/>
  <c r="L4" i="1"/>
  <c r="L5" i="1"/>
  <c r="L6" i="1"/>
  <c r="L7" i="1"/>
  <c r="L3" i="1"/>
  <c r="K4" i="1"/>
  <c r="K5" i="1"/>
  <c r="K6" i="1"/>
  <c r="K7" i="1"/>
  <c r="K3" i="1"/>
  <c r="J4" i="1"/>
  <c r="J5" i="1"/>
  <c r="J6" i="1"/>
  <c r="J7" i="1"/>
  <c r="J3" i="1"/>
  <c r="I4" i="1"/>
  <c r="I5" i="1"/>
  <c r="I6" i="1"/>
  <c r="I7" i="1"/>
  <c r="I3" i="1"/>
  <c r="H4" i="1"/>
  <c r="H5" i="1"/>
  <c r="O5" i="1" s="1"/>
  <c r="H6" i="1"/>
  <c r="H7" i="1"/>
  <c r="H3" i="1"/>
  <c r="O3" i="1" s="1"/>
  <c r="O4" i="1" l="1"/>
  <c r="O7" i="1"/>
  <c r="O6" i="1"/>
  <c r="O8" i="1" l="1"/>
</calcChain>
</file>

<file path=xl/sharedStrings.xml><?xml version="1.0" encoding="utf-8"?>
<sst xmlns="http://schemas.openxmlformats.org/spreadsheetml/2006/main" count="35" uniqueCount="29">
  <si>
    <t>Shadhin</t>
  </si>
  <si>
    <t>Sumon</t>
  </si>
  <si>
    <t>Syam</t>
  </si>
  <si>
    <t>Shahana</t>
  </si>
  <si>
    <t>Sujon</t>
  </si>
  <si>
    <t>Post</t>
  </si>
  <si>
    <t>Basic</t>
  </si>
  <si>
    <t>Overtime</t>
  </si>
  <si>
    <t>General Time</t>
  </si>
  <si>
    <t>House Rant</t>
  </si>
  <si>
    <t>Transport</t>
  </si>
  <si>
    <t>Medical</t>
  </si>
  <si>
    <t>Entertainment</t>
  </si>
  <si>
    <t>Food</t>
  </si>
  <si>
    <t>Provident Fund</t>
  </si>
  <si>
    <t>Bima</t>
  </si>
  <si>
    <t xml:space="preserve">Total </t>
  </si>
  <si>
    <t>Net Total</t>
  </si>
  <si>
    <t>House Rent 1</t>
  </si>
  <si>
    <t>House Rent 2</t>
  </si>
  <si>
    <t>If Salary is Geter Than 25000 than House Rent will 30%</t>
  </si>
  <si>
    <t>If Salary is Geter Than 20000 than House Rent will 20%</t>
  </si>
  <si>
    <t>Office Time</t>
  </si>
  <si>
    <t>Hours</t>
  </si>
  <si>
    <t>Overtime Rate</t>
  </si>
  <si>
    <t>Per Houre</t>
  </si>
  <si>
    <t>Calculate</t>
  </si>
  <si>
    <t>Total Salary</t>
  </si>
  <si>
    <t>O.T.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</si>
</sst>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9" fontId="0" fillId="0" borderId="0" xfId="0" applyNumberFormat="1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0" fillId="2" borderId="3" xfId="0" applyFill="1" applyBorder="1"/>
    <xf numFmtId="0" fontId="0" fillId="0" borderId="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zoomScale="115" zoomScaleNormal="115" workbookViewId="0">
      <selection activeCell="F2" sqref="F2:F7"/>
    </sheetView>
  </sheetViews>
  <sheetFormatPr defaultRowHeight="15" x14ac:dyDescent="0.25"/>
  <cols>
    <col min="2" max="2" width="4.85546875" bestFit="1" customWidth="1"/>
    <col min="3" max="3" width="6.7109375" bestFit="1" customWidth="1"/>
    <col min="4" max="4" width="9.85546875" bestFit="1" customWidth="1"/>
    <col min="5" max="5" width="9.42578125" bestFit="1" customWidth="1"/>
    <col min="6" max="6" width="11.85546875" bestFit="1" customWidth="1"/>
    <col min="7" max="7" width="11" bestFit="1" customWidth="1"/>
    <col min="8" max="8" width="9.42578125" bestFit="1" customWidth="1"/>
    <col min="9" max="9" width="8" bestFit="1" customWidth="1"/>
    <col min="10" max="10" width="14" bestFit="1" customWidth="1"/>
    <col min="11" max="11" width="5.42578125" bestFit="1" customWidth="1"/>
    <col min="12" max="12" width="14.7109375" bestFit="1" customWidth="1"/>
    <col min="13" max="13" width="5.42578125" bestFit="1" customWidth="1"/>
    <col min="17" max="17" width="14.7109375" bestFit="1" customWidth="1"/>
    <col min="22" max="22" width="14.7109375" bestFit="1" customWidth="1"/>
    <col min="24" max="24" width="11.28515625" bestFit="1" customWidth="1"/>
  </cols>
  <sheetData>
    <row r="1" spans="1:21" x14ac:dyDescent="0.25">
      <c r="Q1" t="s">
        <v>24</v>
      </c>
      <c r="R1">
        <v>2</v>
      </c>
      <c r="S1" t="s">
        <v>22</v>
      </c>
      <c r="T1">
        <v>240</v>
      </c>
      <c r="U1" t="s">
        <v>23</v>
      </c>
    </row>
    <row r="2" spans="1:21" x14ac:dyDescent="0.25">
      <c r="A2" s="3"/>
      <c r="B2" s="3" t="s">
        <v>5</v>
      </c>
      <c r="C2" s="3" t="s">
        <v>6</v>
      </c>
      <c r="D2" s="4" t="s">
        <v>25</v>
      </c>
      <c r="E2" s="3" t="s">
        <v>7</v>
      </c>
      <c r="F2" s="4" t="s">
        <v>28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17</v>
      </c>
      <c r="Q2" t="s">
        <v>8</v>
      </c>
    </row>
    <row r="3" spans="1:21" x14ac:dyDescent="0.25">
      <c r="A3" s="3" t="s">
        <v>0</v>
      </c>
      <c r="B3" s="3"/>
      <c r="C3" s="3">
        <v>30000</v>
      </c>
      <c r="D3" s="4">
        <f>C3/$T$1</f>
        <v>125</v>
      </c>
      <c r="E3" s="3">
        <v>19</v>
      </c>
      <c r="F3" s="4">
        <f>E3*D3*$R$1</f>
        <v>4750</v>
      </c>
      <c r="G3" s="4">
        <f>IF(C3&gt;=25000,C3*$R$3,IF(C3&gt;=20000,C3*$R$4))</f>
        <v>9000</v>
      </c>
      <c r="H3" s="4">
        <f>C3*$R$5</f>
        <v>3000</v>
      </c>
      <c r="I3" s="4">
        <f>C3*$R$6</f>
        <v>6000</v>
      </c>
      <c r="J3" s="4">
        <f>C3*$R$7</f>
        <v>1500</v>
      </c>
      <c r="K3" s="4">
        <f>C3*$R$8</f>
        <v>9000</v>
      </c>
      <c r="L3" s="4">
        <f>C3*$R$9</f>
        <v>4500</v>
      </c>
      <c r="M3" s="4">
        <f>C3*$R$10</f>
        <v>6000</v>
      </c>
      <c r="N3" s="4">
        <f>SUM(F3:M3)</f>
        <v>43750</v>
      </c>
      <c r="O3" s="4">
        <f>N3-(L3+M3)</f>
        <v>33250</v>
      </c>
      <c r="Q3" t="s">
        <v>18</v>
      </c>
      <c r="R3" s="1">
        <v>0.3</v>
      </c>
    </row>
    <row r="4" spans="1:21" x14ac:dyDescent="0.25">
      <c r="A4" s="3" t="s">
        <v>1</v>
      </c>
      <c r="B4" s="3"/>
      <c r="C4" s="3">
        <v>28000</v>
      </c>
      <c r="D4" s="4">
        <f>C4/$T$1</f>
        <v>116.66666666666667</v>
      </c>
      <c r="E4" s="3">
        <v>10</v>
      </c>
      <c r="F4" s="4">
        <f t="shared" ref="F4:F7" si="0">E4*D4*$R$1</f>
        <v>2333.3333333333335</v>
      </c>
      <c r="G4" s="4">
        <f>IF(C4&gt;=25000,C4*$R$3,IF(C4&gt;=20000,C4*$R$4))</f>
        <v>8400</v>
      </c>
      <c r="H4" s="4">
        <f>C4*$R$5</f>
        <v>2800</v>
      </c>
      <c r="I4" s="4">
        <f>C4*$R$6</f>
        <v>5600</v>
      </c>
      <c r="J4" s="4">
        <f>C4*$R$7</f>
        <v>1400</v>
      </c>
      <c r="K4" s="4">
        <f>C4*$R$8</f>
        <v>8400</v>
      </c>
      <c r="L4" s="4">
        <f>C4*$R$9</f>
        <v>4200</v>
      </c>
      <c r="M4" s="4">
        <f>C4*$R$10</f>
        <v>5600</v>
      </c>
      <c r="N4" s="4">
        <f t="shared" ref="N4:N7" si="1">SUM(F4:M4)</f>
        <v>38733.333333333336</v>
      </c>
      <c r="O4" s="4">
        <f t="shared" ref="O4:O7" si="2">N4-(L4+M4)</f>
        <v>28933.333333333336</v>
      </c>
      <c r="Q4" t="s">
        <v>19</v>
      </c>
      <c r="R4" s="1">
        <v>0.2</v>
      </c>
    </row>
    <row r="5" spans="1:21" x14ac:dyDescent="0.25">
      <c r="A5" s="3" t="s">
        <v>2</v>
      </c>
      <c r="B5" s="3"/>
      <c r="C5" s="3">
        <v>26000</v>
      </c>
      <c r="D5" s="4">
        <f>C5/$T$1</f>
        <v>108.33333333333333</v>
      </c>
      <c r="E5" s="3">
        <v>19</v>
      </c>
      <c r="F5" s="4">
        <f t="shared" si="0"/>
        <v>4116.6666666666661</v>
      </c>
      <c r="G5" s="4">
        <f>IF(C5&gt;=25000,C5*$R$3,IF(C5&gt;=20000,C5*$R$4))</f>
        <v>7800</v>
      </c>
      <c r="H5" s="4">
        <f>C5*$R$5</f>
        <v>2600</v>
      </c>
      <c r="I5" s="4">
        <f>C5*$R$6</f>
        <v>5200</v>
      </c>
      <c r="J5" s="4">
        <f>C5*$R$7</f>
        <v>1300</v>
      </c>
      <c r="K5" s="4">
        <f>C5*$R$8</f>
        <v>7800</v>
      </c>
      <c r="L5" s="4">
        <f>C5*$R$9</f>
        <v>3900</v>
      </c>
      <c r="M5" s="4">
        <f>C5*$R$10</f>
        <v>5200</v>
      </c>
      <c r="N5" s="4">
        <f t="shared" si="1"/>
        <v>37916.666666666664</v>
      </c>
      <c r="O5" s="4">
        <f t="shared" si="2"/>
        <v>28816.666666666664</v>
      </c>
      <c r="Q5" t="s">
        <v>10</v>
      </c>
      <c r="R5" s="1">
        <v>0.1</v>
      </c>
    </row>
    <row r="6" spans="1:21" x14ac:dyDescent="0.25">
      <c r="A6" s="3" t="s">
        <v>3</v>
      </c>
      <c r="B6" s="3"/>
      <c r="C6" s="3">
        <v>24000</v>
      </c>
      <c r="D6" s="4">
        <f>C6/$T$1</f>
        <v>100</v>
      </c>
      <c r="E6" s="3">
        <v>11</v>
      </c>
      <c r="F6" s="4">
        <f t="shared" si="0"/>
        <v>2200</v>
      </c>
      <c r="G6" s="4">
        <f>IF(C6&gt;=25000,C6*$R$3,IF(C6&gt;=20000,C6*$R$4))</f>
        <v>4800</v>
      </c>
      <c r="H6" s="4">
        <f>C6*$R$5</f>
        <v>2400</v>
      </c>
      <c r="I6" s="4">
        <f>C6*$R$6</f>
        <v>4800</v>
      </c>
      <c r="J6" s="4">
        <f>C6*$R$7</f>
        <v>1200</v>
      </c>
      <c r="K6" s="4">
        <f>C6*$R$8</f>
        <v>7200</v>
      </c>
      <c r="L6" s="4">
        <f>C6*$R$9</f>
        <v>3600</v>
      </c>
      <c r="M6" s="4">
        <f>C6*$R$10</f>
        <v>4800</v>
      </c>
      <c r="N6" s="4">
        <f t="shared" si="1"/>
        <v>31000</v>
      </c>
      <c r="O6" s="4">
        <f t="shared" si="2"/>
        <v>22600</v>
      </c>
      <c r="Q6" t="s">
        <v>11</v>
      </c>
      <c r="R6" s="1">
        <v>0.2</v>
      </c>
    </row>
    <row r="7" spans="1:21" x14ac:dyDescent="0.25">
      <c r="A7" s="3" t="s">
        <v>4</v>
      </c>
      <c r="B7" s="3"/>
      <c r="C7" s="3">
        <v>22000</v>
      </c>
      <c r="D7" s="4">
        <f>C7/$T$1</f>
        <v>91.666666666666671</v>
      </c>
      <c r="E7" s="3">
        <v>14</v>
      </c>
      <c r="F7" s="4">
        <f t="shared" si="0"/>
        <v>2566.666666666667</v>
      </c>
      <c r="G7" s="4">
        <f>IF(C7&gt;=25000,C7*$R$3,IF(C7&gt;=20000,C7*$R$4))</f>
        <v>4400</v>
      </c>
      <c r="H7" s="4">
        <f>C7*$R$5</f>
        <v>2200</v>
      </c>
      <c r="I7" s="4">
        <f>C7*$R$6</f>
        <v>4400</v>
      </c>
      <c r="J7" s="4">
        <f>C7*$R$7</f>
        <v>1100</v>
      </c>
      <c r="K7" s="4">
        <f>C7*$R$8</f>
        <v>6600</v>
      </c>
      <c r="L7" s="4">
        <f>C7*$R$9</f>
        <v>3300</v>
      </c>
      <c r="M7" s="4">
        <f>C7*$R$10</f>
        <v>4400</v>
      </c>
      <c r="N7" s="4">
        <f t="shared" si="1"/>
        <v>28966.666666666668</v>
      </c>
      <c r="O7" s="4">
        <f t="shared" si="2"/>
        <v>21266.666666666668</v>
      </c>
      <c r="Q7" t="s">
        <v>12</v>
      </c>
      <c r="R7" s="1">
        <v>0.05</v>
      </c>
    </row>
    <row r="8" spans="1:21" x14ac:dyDescent="0.25">
      <c r="L8" s="6" t="s">
        <v>27</v>
      </c>
      <c r="M8" s="6"/>
      <c r="N8" s="5">
        <f>SUM(N3:N7)</f>
        <v>180366.66666666666</v>
      </c>
      <c r="O8" s="5">
        <f>SUM(O3:O7)</f>
        <v>134866.66666666666</v>
      </c>
      <c r="Q8" t="s">
        <v>13</v>
      </c>
      <c r="R8" s="1">
        <v>0.3</v>
      </c>
    </row>
    <row r="9" spans="1:21" x14ac:dyDescent="0.25">
      <c r="Q9" t="s">
        <v>14</v>
      </c>
      <c r="R9" s="1">
        <v>0.15</v>
      </c>
    </row>
    <row r="10" spans="1:21" x14ac:dyDescent="0.25">
      <c r="Q10" t="s">
        <v>15</v>
      </c>
      <c r="R10" s="1">
        <v>0.2</v>
      </c>
    </row>
    <row r="11" spans="1:21" x14ac:dyDescent="0.25">
      <c r="I11" t="s">
        <v>20</v>
      </c>
    </row>
    <row r="12" spans="1:21" x14ac:dyDescent="0.25">
      <c r="I12" t="s">
        <v>21</v>
      </c>
    </row>
    <row r="13" spans="1:21" x14ac:dyDescent="0.25">
      <c r="A13" t="s">
        <v>26</v>
      </c>
      <c r="B13" s="2"/>
    </row>
  </sheetData>
  <mergeCells count="1">
    <mergeCell ref="L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Bithe Razu Joti</dc:creator>
  <cp:lastModifiedBy>Bithe Razu Joti</cp:lastModifiedBy>
  <dcterms:created xsi:type="dcterms:W3CDTF">2015-06-05T18:17:20Z</dcterms:created>
  <dcterms:modified xsi:type="dcterms:W3CDTF">2019-07-17T10:49:42Z</dcterms:modified>
</cp:coreProperties>
</file>